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8195" windowHeight="7740"/>
  </bookViews>
  <sheets>
    <sheet name="Implemented CR" sheetId="1" r:id="rId1"/>
    <sheet name="Enhancement Fund" sheetId="2" r:id="rId2"/>
    <sheet name="Sheet3" sheetId="3" r:id="rId3"/>
  </sheets>
  <definedNames>
    <definedName name="_xlnm._FilterDatabase" localSheetId="0" hidden="1">'Implemented CR'!$A$2:$D$21</definedName>
  </definedNames>
  <calcPr calcId="144525"/>
</workbook>
</file>

<file path=xl/calcChain.xml><?xml version="1.0" encoding="utf-8"?>
<calcChain xmlns="http://schemas.openxmlformats.org/spreadsheetml/2006/main">
  <c r="C7" i="2" l="1"/>
  <c r="B7" i="2" l="1"/>
  <c r="D7" i="2" s="1"/>
</calcChain>
</file>

<file path=xl/sharedStrings.xml><?xml version="1.0" encoding="utf-8"?>
<sst xmlns="http://schemas.openxmlformats.org/spreadsheetml/2006/main" count="29" uniqueCount="29">
  <si>
    <t>CR</t>
  </si>
  <si>
    <t>Title</t>
  </si>
  <si>
    <t>Cost</t>
  </si>
  <si>
    <t>Implementation Date</t>
  </si>
  <si>
    <t>M-RETS Enhancements to ASP.NET platform (Phase I)</t>
  </si>
  <si>
    <t>Automate Illinois RPS Eligibility Designation  </t>
  </si>
  <si>
    <t>Update Regulator ‘M-RETS Generator Production’ Report and Regulator Access </t>
  </si>
  <si>
    <t>Give M-RETS Inc access to Invoice Report</t>
  </si>
  <si>
    <t>MRETS-Allocations</t>
  </si>
  <si>
    <t>Add Facility Name to Emails</t>
  </si>
  <si>
    <t>Update Certificate Inbox display fields</t>
  </si>
  <si>
    <t>M-RETS Fee Change and New Account Types </t>
  </si>
  <si>
    <t>M-RETS Website: Public Reports</t>
  </si>
  <si>
    <t>Issuance Fee Cap</t>
  </si>
  <si>
    <t>WI RPS Hydro</t>
  </si>
  <si>
    <t>Login Privliges</t>
  </si>
  <si>
    <t>Generating Unit Registration Reports</t>
  </si>
  <si>
    <t>Fuel Type and Meter Allocation Adjustments</t>
  </si>
  <si>
    <t>New Report: M-RETS Certificate Issuance Report</t>
  </si>
  <si>
    <t>Add  search functionality to Certificate Subaccount</t>
  </si>
  <si>
    <t>Operating Procedures Workgroup Change Requests  (5 Enhancements) 
1) Add Renewable Nameplate field to Registration 
2) Add Note to MN Eligibility:  
3) Adjust Asset registration form to allow reporting of multiple Repowered Dates 
4) Adjustment Certificate Vintage should reflect the month of generation 
5) Add Functionality to load documents at the account and asset levels into M-RETS.</t>
  </si>
  <si>
    <t>Adding Ohio Eligibility</t>
  </si>
  <si>
    <t>Add a new fuel type Classification for Recycled Energy  and fuel type 'Flare Gas</t>
  </si>
  <si>
    <t>M-RETS Enhancement Fund</t>
  </si>
  <si>
    <t>Enhancements</t>
  </si>
  <si>
    <t>Total</t>
  </si>
  <si>
    <t>Applied to Annual Budget</t>
  </si>
  <si>
    <t>Enhancement Fund Total</t>
  </si>
  <si>
    <t>Implemented M-RETS Change Requests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</si>
</sst>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5" x14ac:knownFonts="1">
    <font>
      <sz val="11"/>
      <color theme="1"/>
      <name val="Calibri"/>
      <family val="2"/>
      <scheme val="minor"/>
    </font>
    <font>
      <b/>
      <sz val="11"/>
      <color theme="1"/>
      <name val="Calibri"/>
      <family val="2"/>
      <scheme val="minor"/>
    </font>
    <font>
      <sz val="10"/>
      <color rgb="FF000000"/>
      <name val="Arial"/>
      <family val="2"/>
    </font>
    <font>
      <b/>
      <sz val="11"/>
      <name val="Calibri"/>
      <family val="2"/>
      <scheme val="minor"/>
    </font>
    <font>
      <sz val="1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8" fontId="0" fillId="0" borderId="0" xfId="0" applyNumberFormat="1"/>
    <xf numFmtId="0" fontId="1" fillId="0" borderId="1" xfId="0" applyFont="1" applyBorder="1"/>
    <xf numFmtId="0" fontId="0" fillId="0" borderId="1" xfId="0" applyBorder="1"/>
    <xf numFmtId="0" fontId="1" fillId="3" borderId="1" xfId="0" applyFont="1" applyFill="1" applyBorder="1"/>
    <xf numFmtId="3" fontId="0" fillId="0" borderId="1" xfId="0" applyNumberFormat="1" applyBorder="1"/>
    <xf numFmtId="3" fontId="1" fillId="3" borderId="1" xfId="0" applyNumberFormat="1" applyFont="1" applyFill="1" applyBorder="1"/>
    <xf numFmtId="0" fontId="0" fillId="0" borderId="1" xfId="0" applyFont="1" applyBorder="1"/>
    <xf numFmtId="3" fontId="0" fillId="0" borderId="1" xfId="0" applyNumberFormat="1" applyFont="1" applyBorder="1"/>
    <xf numFmtId="0" fontId="1" fillId="0" borderId="0" xfId="0" applyFont="1"/>
    <xf numFmtId="8" fontId="1" fillId="0" borderId="0" xfId="0" applyNumberFormat="1" applyFont="1"/>
    <xf numFmtId="8" fontId="0" fillId="0" borderId="1" xfId="0" applyNumberFormat="1" applyBorder="1"/>
    <xf numFmtId="0" fontId="2" fillId="0" borderId="1" xfId="0" applyFont="1" applyBorder="1"/>
    <xf numFmtId="14" fontId="0" fillId="0" borderId="1" xfId="0" applyNumberFormat="1" applyBorder="1"/>
    <xf numFmtId="0" fontId="0" fillId="0" borderId="1" xfId="0" applyBorder="1" applyAlignment="1">
      <alignment wrapText="1"/>
    </xf>
    <xf numFmtId="0" fontId="2" fillId="2" borderId="1" xfId="0" applyFont="1" applyFill="1" applyBorder="1" applyAlignment="1">
      <alignment vertical="top" wrapText="1"/>
    </xf>
    <xf numFmtId="0" fontId="2" fillId="0" borderId="1" xfId="0" applyFont="1" applyFill="1" applyBorder="1"/>
    <xf numFmtId="8" fontId="1" fillId="0" borderId="1" xfId="0" applyNumberFormat="1" applyFont="1" applyBorder="1"/>
    <xf numFmtId="0" fontId="3" fillId="3" borderId="1" xfId="0" applyFont="1" applyFill="1" applyBorder="1" applyAlignment="1">
      <alignment wrapText="1"/>
    </xf>
    <xf numFmtId="0" fontId="4" fillId="0" borderId="0" xfId="0" applyFont="1" applyFill="1" applyAlignment="1">
      <alignment wrapText="1"/>
    </xf>
    <xf numFmtId="0" fontId="1"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workbookViewId="0">
      <selection activeCell="G8" sqref="G8"/>
    </sheetView>
  </sheetViews>
  <sheetFormatPr defaultRowHeight="15" x14ac:dyDescent="0.25"/>
  <cols>
    <col min="2" max="2" width="48.7109375" bestFit="1" customWidth="1"/>
    <col min="3" max="3" width="10.85546875" style="1" bestFit="1" customWidth="1"/>
    <col min="4" max="4" width="20" customWidth="1"/>
  </cols>
  <sheetData>
    <row r="1" spans="1:4" s="9" customFormat="1" x14ac:dyDescent="0.25">
      <c r="A1" s="9" t="s">
        <v>28</v>
      </c>
      <c r="C1" s="10"/>
    </row>
    <row r="2" spans="1:4" s="9" customFormat="1" x14ac:dyDescent="0.25">
      <c r="A2" s="2" t="s">
        <v>0</v>
      </c>
      <c r="B2" s="2" t="s">
        <v>1</v>
      </c>
      <c r="C2" s="17" t="s">
        <v>2</v>
      </c>
      <c r="D2" s="2" t="s">
        <v>3</v>
      </c>
    </row>
    <row r="3" spans="1:4" x14ac:dyDescent="0.25">
      <c r="A3" s="3">
        <v>3</v>
      </c>
      <c r="B3" s="12" t="s">
        <v>21</v>
      </c>
      <c r="C3" s="11">
        <v>1491</v>
      </c>
      <c r="D3" s="13">
        <v>40203</v>
      </c>
    </row>
    <row r="4" spans="1:4" x14ac:dyDescent="0.25">
      <c r="A4" s="3">
        <v>7</v>
      </c>
      <c r="B4" s="12" t="s">
        <v>18</v>
      </c>
      <c r="C4" s="11">
        <v>1491</v>
      </c>
      <c r="D4" s="13">
        <v>40220</v>
      </c>
    </row>
    <row r="5" spans="1:4" x14ac:dyDescent="0.25">
      <c r="A5" s="3">
        <v>2</v>
      </c>
      <c r="B5" s="12" t="s">
        <v>22</v>
      </c>
      <c r="C5" s="11">
        <v>3280.2</v>
      </c>
      <c r="D5" s="13">
        <v>40220</v>
      </c>
    </row>
    <row r="6" spans="1:4" x14ac:dyDescent="0.25">
      <c r="A6" s="3">
        <v>9</v>
      </c>
      <c r="B6" s="12" t="s">
        <v>17</v>
      </c>
      <c r="C6" s="11">
        <v>9542.4</v>
      </c>
      <c r="D6" s="13">
        <v>40268</v>
      </c>
    </row>
    <row r="7" spans="1:4" x14ac:dyDescent="0.25">
      <c r="A7" s="3">
        <v>5</v>
      </c>
      <c r="B7" s="12" t="s">
        <v>19</v>
      </c>
      <c r="C7" s="11">
        <v>7902.3</v>
      </c>
      <c r="D7" s="13">
        <v>40268</v>
      </c>
    </row>
    <row r="8" spans="1:4" ht="210" x14ac:dyDescent="0.25">
      <c r="A8" s="3">
        <v>4</v>
      </c>
      <c r="B8" s="14" t="s">
        <v>20</v>
      </c>
      <c r="C8" s="11">
        <v>5964</v>
      </c>
      <c r="D8" s="13">
        <v>40268</v>
      </c>
    </row>
    <row r="9" spans="1:4" x14ac:dyDescent="0.25">
      <c r="A9" s="3">
        <v>13</v>
      </c>
      <c r="B9" s="15" t="s">
        <v>15</v>
      </c>
      <c r="C9" s="11">
        <v>9542.4</v>
      </c>
      <c r="D9" s="13">
        <v>40580</v>
      </c>
    </row>
    <row r="10" spans="1:4" x14ac:dyDescent="0.25">
      <c r="A10" s="3">
        <v>12</v>
      </c>
      <c r="B10" s="12" t="s">
        <v>16</v>
      </c>
      <c r="C10" s="11">
        <v>3131.1</v>
      </c>
      <c r="D10" s="13">
        <v>40580</v>
      </c>
    </row>
    <row r="11" spans="1:4" x14ac:dyDescent="0.25">
      <c r="A11" s="3">
        <v>18</v>
      </c>
      <c r="B11" s="12" t="s">
        <v>13</v>
      </c>
      <c r="C11" s="11">
        <v>745.5</v>
      </c>
      <c r="D11" s="13">
        <v>40848</v>
      </c>
    </row>
    <row r="12" spans="1:4" x14ac:dyDescent="0.25">
      <c r="A12" s="3">
        <v>16</v>
      </c>
      <c r="B12" s="16" t="s">
        <v>14</v>
      </c>
      <c r="C12" s="11">
        <v>6709.5</v>
      </c>
      <c r="D12" s="13">
        <v>40848</v>
      </c>
    </row>
    <row r="13" spans="1:4" x14ac:dyDescent="0.25">
      <c r="A13" s="3">
        <v>21</v>
      </c>
      <c r="B13" s="12" t="s">
        <v>8</v>
      </c>
      <c r="C13" s="11">
        <v>6113.1</v>
      </c>
      <c r="D13" s="13">
        <v>40939</v>
      </c>
    </row>
    <row r="14" spans="1:4" x14ac:dyDescent="0.25">
      <c r="A14" s="3">
        <v>19</v>
      </c>
      <c r="B14" s="12" t="s">
        <v>9</v>
      </c>
      <c r="C14" s="11">
        <v>1491</v>
      </c>
      <c r="D14" s="13">
        <v>40939</v>
      </c>
    </row>
    <row r="15" spans="1:4" x14ac:dyDescent="0.25">
      <c r="A15" s="3">
        <v>17</v>
      </c>
      <c r="B15" s="12" t="s">
        <v>10</v>
      </c>
      <c r="C15" s="11">
        <v>745</v>
      </c>
      <c r="D15" s="13">
        <v>40939</v>
      </c>
    </row>
    <row r="16" spans="1:4" x14ac:dyDescent="0.25">
      <c r="A16" s="3">
        <v>40</v>
      </c>
      <c r="B16" s="12" t="s">
        <v>12</v>
      </c>
      <c r="C16" s="11">
        <v>800</v>
      </c>
      <c r="D16" s="13">
        <v>41177</v>
      </c>
    </row>
    <row r="17" spans="1:4" x14ac:dyDescent="0.25">
      <c r="A17" s="3">
        <v>45</v>
      </c>
      <c r="B17" s="15" t="s">
        <v>11</v>
      </c>
      <c r="C17" s="11">
        <v>3360</v>
      </c>
      <c r="D17" s="13">
        <v>41276</v>
      </c>
    </row>
    <row r="18" spans="1:4" x14ac:dyDescent="0.25">
      <c r="A18" s="3">
        <v>38</v>
      </c>
      <c r="B18" s="3" t="s">
        <v>4</v>
      </c>
      <c r="C18" s="11">
        <v>96000</v>
      </c>
      <c r="D18" s="13">
        <v>41324</v>
      </c>
    </row>
    <row r="19" spans="1:4" x14ac:dyDescent="0.25">
      <c r="A19" s="3">
        <v>29</v>
      </c>
      <c r="B19" s="3" t="s">
        <v>5</v>
      </c>
      <c r="C19" s="11">
        <v>5600</v>
      </c>
      <c r="D19" s="13">
        <v>41324</v>
      </c>
    </row>
    <row r="20" spans="1:4" x14ac:dyDescent="0.25">
      <c r="A20" s="3">
        <v>35</v>
      </c>
      <c r="B20" s="3" t="s">
        <v>6</v>
      </c>
      <c r="C20" s="11">
        <v>1600</v>
      </c>
      <c r="D20" s="13">
        <v>41324</v>
      </c>
    </row>
    <row r="21" spans="1:4" x14ac:dyDescent="0.25">
      <c r="A21" s="3">
        <v>37</v>
      </c>
      <c r="B21" s="3" t="s">
        <v>7</v>
      </c>
      <c r="C21" s="11">
        <v>5600</v>
      </c>
      <c r="D21" s="13">
        <v>41324</v>
      </c>
    </row>
  </sheetData>
  <autoFilter ref="A2:D21">
    <sortState ref="A3:D21">
      <sortCondition ref="D2:D21"/>
    </sortState>
  </autoFilter>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
  <sheetViews>
    <sheetView workbookViewId="0">
      <selection activeCell="B12" sqref="B12"/>
    </sheetView>
  </sheetViews>
  <sheetFormatPr defaultRowHeight="15" x14ac:dyDescent="0.25"/>
  <cols>
    <col min="1" max="1" width="14.28515625" customWidth="1"/>
    <col min="2" max="2" width="14" customWidth="1"/>
    <col min="3" max="3" width="12.7109375" customWidth="1"/>
    <col min="4" max="4" width="14" customWidth="1"/>
  </cols>
  <sheetData>
    <row r="2" spans="1:4" s="19" customFormat="1" ht="45" x14ac:dyDescent="0.25">
      <c r="A2" s="18"/>
      <c r="B2" s="18" t="s">
        <v>24</v>
      </c>
      <c r="C2" s="18" t="s">
        <v>26</v>
      </c>
      <c r="D2" s="18" t="s">
        <v>27</v>
      </c>
    </row>
    <row r="3" spans="1:4" ht="45" x14ac:dyDescent="0.25">
      <c r="A3" s="20" t="s">
        <v>23</v>
      </c>
      <c r="B3" s="3"/>
      <c r="C3" s="3"/>
      <c r="D3" s="3">
        <v>250000</v>
      </c>
    </row>
    <row r="4" spans="1:4" x14ac:dyDescent="0.25">
      <c r="A4" s="2">
        <v>2011</v>
      </c>
      <c r="B4" s="5">
        <v>20129</v>
      </c>
      <c r="C4" s="5">
        <v>20000</v>
      </c>
      <c r="D4" s="3"/>
    </row>
    <row r="5" spans="1:4" x14ac:dyDescent="0.25">
      <c r="A5" s="2">
        <v>2012</v>
      </c>
      <c r="B5" s="3">
        <v>9149.1</v>
      </c>
      <c r="C5" s="3">
        <v>9149.1</v>
      </c>
      <c r="D5" s="3"/>
    </row>
    <row r="6" spans="1:4" x14ac:dyDescent="0.25">
      <c r="A6" s="2">
        <v>2013</v>
      </c>
      <c r="B6" s="7">
        <v>112160</v>
      </c>
      <c r="C6" s="8">
        <v>20000</v>
      </c>
      <c r="D6" s="3"/>
    </row>
    <row r="7" spans="1:4" x14ac:dyDescent="0.25">
      <c r="A7" s="4" t="s">
        <v>25</v>
      </c>
      <c r="B7" s="4">
        <f>SUM(B4:B6)</f>
        <v>141438.1</v>
      </c>
      <c r="C7" s="6">
        <f>SUM(C4:C6)</f>
        <v>49149.1</v>
      </c>
      <c r="D7" s="6">
        <f>D3-(B7-C7)</f>
        <v>157711</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Implemented CR</vt:lpstr>
      <vt:lpstr>Enhancement Fund</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Gower</dc:creator>
  <cp:lastModifiedBy>Bryan Gower</cp:lastModifiedBy>
  <dcterms:created xsi:type="dcterms:W3CDTF">2013-02-20T18:03:58Z</dcterms:created>
  <dcterms:modified xsi:type="dcterms:W3CDTF">2013-02-27T18:51:57Z</dcterms:modified>
</cp:coreProperties>
</file>